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box_cache\Box\02_04_01_財務課（共用）\002企画係\000平成38年度（令和08年度）\20260403_契約に係る情報の公表\R8.4月分(5月公表)(R7年度計 )\（R8.4月分）公表データ\"/>
    </mc:Choice>
  </mc:AlternateContent>
  <xr:revisionPtr revIDLastSave="0" documentId="13_ncr:1_{68512FF6-1442-4E35-84A0-3D6CAE394524}" xr6:coauthVersionLast="47" xr6:coauthVersionMax="47" xr10:uidLastSave="{00000000-0000-0000-0000-000000000000}"/>
  <bookViews>
    <workbookView xWindow="28680" yWindow="-120" windowWidth="29040" windowHeight="15720" xr2:uid="{A71EF778-E695-4784-93A8-DD6DF5323F31}"/>
  </bookViews>
  <sheets>
    <sheet name="別紙様式4" sheetId="1" r:id="rId1"/>
  </sheets>
  <definedNames>
    <definedName name="_xlnm._FilterDatabase" localSheetId="0" hidden="1">別紙様式4!$B$5:$N$5</definedName>
    <definedName name="_xlnm.Print_Area" localSheetId="0">別紙様式4!$A$1:$N$11</definedName>
    <definedName name="_xlnm.Print_Titles" localSheetId="0">別紙様式4!$1:$5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8" i="1"/>
  <c r="H7" i="1"/>
</calcChain>
</file>

<file path=xl/sharedStrings.xml><?xml version="1.0" encoding="utf-8"?>
<sst xmlns="http://schemas.openxmlformats.org/spreadsheetml/2006/main" count="62" uniqueCount="37">
  <si>
    <t>随意契約に係る情報の公開（物品・役務等）
及び公益法人に対する支出の公表・点検の方針について（平成24年６月１日　行政改革実行本部決定）に基づく情報の公開</t>
    <rPh sb="0" eb="2">
      <t>ズイイ</t>
    </rPh>
    <rPh sb="2" eb="4">
      <t>ケイヤク</t>
    </rPh>
    <rPh sb="10" eb="12">
      <t>コウカイ</t>
    </rPh>
    <rPh sb="13" eb="15">
      <t>ブッピン</t>
    </rPh>
    <rPh sb="16" eb="18">
      <t>エキム</t>
    </rPh>
    <rPh sb="18" eb="19">
      <t>トウ</t>
    </rPh>
    <rPh sb="40" eb="42">
      <t>ホウシン</t>
    </rPh>
    <phoneticPr fontId="3"/>
  </si>
  <si>
    <t>国立研究開発法人森林研究・整備機構森林整備センター</t>
    <rPh sb="0" eb="17">
      <t>コ</t>
    </rPh>
    <rPh sb="17" eb="19">
      <t>シンリン</t>
    </rPh>
    <rPh sb="19" eb="21">
      <t>セイビ</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</si>
  <si>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</si>
  <si>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</si>
  <si>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</si>
  <si>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</si>
  <si>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</si>
  <si>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</si>
  <si>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</si>
  <si>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</si>
  <si>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</si>
  <si>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</si>
  <si>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</si>
  <si>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</si>
  <si>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phoneticPr fontId="3"/>
  </si>
  <si>
    <t>応札・応募者数</t>
    <phoneticPr fontId="3"/>
  </si>
  <si>
    <t>※公益法人の区分において、「公財」は、「公益財団法人」、「公社」は「公益社団法人」、「特財」は、「特例財団法人」、「特社」は「特例社団法人」をいう。</t>
    <phoneticPr fontId="6"/>
  </si>
  <si>
    <t>（注）必要があるときは、各欄の配置を著しく変更することなく所要の変更を加えることその他所要の調整を加えることができる。</t>
    <phoneticPr fontId="6"/>
  </si>
  <si>
    <t>所長 保科　太志
森林整備センター
（神奈川県川崎市幸区堀川町66番地2）</t>
    <rPh sb="0" eb="2">
      <t>ショチョウ</t>
    </rPh>
    <rPh sb="3" eb="5">
      <t>ホシナ</t>
    </rPh>
    <rPh sb="6" eb="7">
      <t>フト</t>
    </rPh>
    <rPh sb="7" eb="8">
      <t>ココロザシ</t>
    </rPh>
    <rPh sb="9" eb="11">
      <t>シンリン</t>
    </rPh>
    <rPh sb="11" eb="13">
      <t>セイビ</t>
    </rPh>
    <rPh sb="19" eb="23">
      <t>カナガワケン</t>
    </rPh>
    <rPh sb="23" eb="26">
      <t>カワサキシ</t>
    </rPh>
    <rPh sb="26" eb="28">
      <t>サイワイク</t>
    </rPh>
    <rPh sb="28" eb="31">
      <t>ホリカワマチ</t>
    </rPh>
    <rPh sb="33" eb="35">
      <t>バンチ</t>
    </rPh>
    <phoneticPr fontId="3"/>
  </si>
  <si>
    <t>-</t>
  </si>
  <si>
    <t>-</t>
    <phoneticPr fontId="3"/>
  </si>
  <si>
    <t>事務所移転に伴う情報システム基盤のネットワーク機器及びWAN回線移設業務</t>
  </si>
  <si>
    <t>（国立研究開発法人森林研究・整備機構会計規程第40条第1項第3号）
現に履行中の契約において、直接関連する契約が追加的に必要となった場合であって、現に履行中の契約者以外の者に履行させることが不利と認められるとき。</t>
  </si>
  <si>
    <t>令和8年4月度契約</t>
    <rPh sb="0" eb="2">
      <t>レイワ</t>
    </rPh>
    <rPh sb="3" eb="4">
      <t>ネン</t>
    </rPh>
    <rPh sb="5" eb="6">
      <t>ガツ</t>
    </rPh>
    <rPh sb="6" eb="7">
      <t>ド</t>
    </rPh>
    <rPh sb="7" eb="9">
      <t>ケイヤク</t>
    </rPh>
    <phoneticPr fontId="3"/>
  </si>
  <si>
    <t>日鉄ソリューションズ(株)
（東京都港区虎ノ門1丁目17番1号）
9010001045803</t>
  </si>
  <si>
    <t>職員宿舎賃貸借</t>
  </si>
  <si>
    <t>所長 保科　太志
森林整備センター
（神奈川県川崎市幸区堀川町66番地2）</t>
    <phoneticPr fontId="3"/>
  </si>
  <si>
    <t>（有）翔雄内装
（東京都大田区大森西5丁目16番17号）
1010802018015</t>
    <rPh sb="1" eb="2">
      <t>ユウ</t>
    </rPh>
    <phoneticPr fontId="3"/>
  </si>
  <si>
    <t>(国立研究開発法人森林研究・整備機構会計規程第40条第1項第1号)
地理的条件、環境的条件等に適合した仕様の物件が他になく、契約の性質が競争を許さないため。</t>
  </si>
  <si>
    <t>(国立研究開発法人森林研究・整備機構会計規程第40条第1項第1号)
地理的条件、環境的条件等に適合した仕様の物件が他になく、契約の性質が競争を許さないため。</t>
    <phoneticPr fontId="3"/>
  </si>
  <si>
    <t>-</t>
    <phoneticPr fontId="3"/>
  </si>
  <si>
    <t>職員宿舎賃貸借</t>
    <phoneticPr fontId="3"/>
  </si>
  <si>
    <t>（株）ｆｌｏｗ
（京都府京都市下京区新町通花屋町上る艮町848）
7130001071319</t>
    <rPh sb="1" eb="2">
      <t>カブ</t>
    </rPh>
    <phoneticPr fontId="3"/>
  </si>
  <si>
    <t>（2年契約）</t>
    <rPh sb="2" eb="3">
      <t>ネン</t>
    </rPh>
    <rPh sb="3" eb="5">
      <t>ケイヤク</t>
    </rPh>
    <phoneticPr fontId="3"/>
  </si>
  <si>
    <t>生和不動産保証（株）
（東京都千代田区神田淡路町1丁目3番）
9120001168543</t>
    <rPh sb="8" eb="9">
      <t>カブ</t>
    </rPh>
    <phoneticPr fontId="3"/>
  </si>
  <si>
    <t>局長 安倍 功
近畿北陸整備局
（京都府京都市下京区五条通大宮南門前町480番）</t>
    <rPh sb="3" eb="5">
      <t>アンベ</t>
    </rPh>
    <rPh sb="6" eb="7">
      <t>イサオ</t>
    </rPh>
    <rPh sb="8" eb="10">
      <t>キンキ</t>
    </rPh>
    <rPh sb="10" eb="12">
      <t>ホクリク</t>
    </rPh>
    <rPh sb="17" eb="19">
      <t>キョウト</t>
    </rPh>
    <rPh sb="19" eb="20">
      <t>フ</t>
    </rPh>
    <rPh sb="20" eb="22">
      <t>キョウト</t>
    </rPh>
    <rPh sb="23" eb="26">
      <t>シモギョウク</t>
    </rPh>
    <rPh sb="26" eb="28">
      <t>ゴジョウ</t>
    </rPh>
    <rPh sb="28" eb="29">
      <t>トオリ</t>
    </rPh>
    <rPh sb="29" eb="31">
      <t>オオミヤ</t>
    </rPh>
    <rPh sb="31" eb="35">
      <t>ミナミモンゼンチョウ</t>
    </rPh>
    <rPh sb="38" eb="39">
      <t>バン</t>
    </rPh>
    <phoneticPr fontId="1"/>
  </si>
  <si>
    <t>局長 松村 伸治
九州整備局
（福岡市博多区博多駅前4-11-19）</t>
    <rPh sb="3" eb="5">
      <t>マツムラ</t>
    </rPh>
    <rPh sb="6" eb="7">
      <t>ノブ</t>
    </rPh>
    <rPh sb="7" eb="8">
      <t>ハル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</si>
</sst>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13"/>
      <name val="ＭＳ 明朝"/>
      <family val="1"/>
      <charset val="128"/>
    </font>
    <font>
      <sz val="6"/>
      <name val="游ゴシック"/>
      <family val="2"/>
      <charset val="128"/>
      <scheme val="minor"/>
    </font>
    <font>
      <sz val="11"/>
      <color theme="1"/>
      <name val="ＭＳ 明朝"/>
      <family val="1"/>
      <charset val="128"/>
    </font>
    <font>
      <sz val="11"/>
      <name val="ＭＳ Ｐゴシック"/>
      <family val="3"/>
      <charset val="128"/>
    </font>
    <font>
      <sz val="6"/>
      <name val="ＭＳ Ｐゴシック"/>
      <family val="3"/>
      <charset val="128"/>
    </font>
    <font>
      <sz val="9"/>
      <color theme="1"/>
      <name val="ＭＳ ゴシック"/>
      <family val="3"/>
      <charset val="128"/>
    </font>
    <font>
      <sz val="11"/>
      <color theme="1"/>
      <name val="ＭＳ ゴシック"/>
      <family val="3"/>
      <charset val="128"/>
    </font>
    <font>
      <sz val="6"/>
      <color theme="1"/>
      <name val="ＭＳ ゴシック"/>
      <family val="3"/>
      <charset val="128"/>
    </font>
    <font>
      <sz val="9"/>
      <name val="ＭＳ ゴシック"/>
      <family val="3"/>
      <charset val="128"/>
    </font>
    <font>
      <sz val="10"/>
      <color theme="1"/>
      <name val="ＭＳ ゴシック"/>
      <family val="3"/>
      <charset val="128"/>
    </font>
    <font>
      <sz val="8"/>
      <name val="ＭＳ ゴシック"/>
      <family val="3"/>
      <charset val="128"/>
    </font>
  </fonts>
  <fills count="2">
    <fill>
      <patternFill patternType="none"/>
    </fill>
    <fill>
      <patternFill patternType="gray125"/>
    </fill>
  </fills>
  <borders count="22">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6" fontId="1" fillId="0" borderId="0" applyFont="0" applyFill="0" applyBorder="0" applyAlignment="0" applyProtection="0">
      <alignment vertical="center"/>
    </xf>
  </cellStyleXfs>
  <cellXfs count="42">
    <xf numFmtId="0" fontId="0" fillId="0" borderId="0" xfId="0">
      <alignment vertical="center"/>
    </xf>
    <xf numFmtId="0" fontId="8" fillId="0" borderId="0" xfId="0" applyFont="1">
      <alignment vertical="center"/>
    </xf>
    <xf numFmtId="0" fontId="9" fillId="0" borderId="12" xfId="0" applyFont="1" applyBorder="1" applyAlignment="1">
      <alignment horizontal="center" vertical="center" wrapText="1"/>
    </xf>
    <xf numFmtId="0" fontId="11" fillId="0" borderId="0" xfId="0" applyFont="1">
      <alignment vertical="center"/>
    </xf>
    <xf numFmtId="0" fontId="7" fillId="0" borderId="14" xfId="0" applyFont="1" applyBorder="1" applyAlignment="1">
      <alignment horizontal="center" vertical="center" wrapText="1"/>
    </xf>
    <xf numFmtId="0" fontId="7" fillId="0" borderId="15" xfId="0" applyFont="1" applyBorder="1" applyAlignment="1">
      <alignment vertical="center" wrapText="1"/>
    </xf>
    <xf numFmtId="0" fontId="7" fillId="0" borderId="15" xfId="0" applyFont="1" applyBorder="1" applyAlignment="1">
      <alignment horizontal="left"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176" fontId="7" fillId="0" borderId="15" xfId="0" applyNumberFormat="1" applyFont="1" applyBorder="1" applyAlignment="1">
      <alignment horizontal="center" vertical="center" wrapText="1"/>
    </xf>
    <xf numFmtId="0" fontId="8" fillId="0" borderId="17" xfId="0" applyFont="1" applyBorder="1">
      <alignment vertical="center"/>
    </xf>
    <xf numFmtId="0" fontId="7" fillId="0" borderId="19" xfId="0" applyFont="1" applyBorder="1" applyAlignment="1">
      <alignment horizontal="center" vertical="center" wrapText="1"/>
    </xf>
    <xf numFmtId="0" fontId="7" fillId="0" borderId="19" xfId="0" applyFont="1" applyBorder="1" applyAlignment="1">
      <alignmen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center" vertical="center" wrapText="1"/>
    </xf>
    <xf numFmtId="0" fontId="10" fillId="0" borderId="19" xfId="2" applyFont="1" applyBorder="1" applyAlignment="1">
      <alignment horizontal="left" vertical="center" wrapText="1"/>
    </xf>
    <xf numFmtId="176" fontId="7" fillId="0" borderId="19" xfId="0" applyNumberFormat="1" applyFont="1" applyBorder="1" applyAlignment="1">
      <alignment horizontal="center" vertical="center" wrapText="1"/>
    </xf>
    <xf numFmtId="38" fontId="7" fillId="0" borderId="19" xfId="1" applyFont="1" applyFill="1" applyBorder="1" applyAlignment="1">
      <alignment vertical="center" wrapText="1"/>
    </xf>
    <xf numFmtId="0" fontId="7" fillId="0" borderId="18" xfId="0" applyFont="1" applyBorder="1" applyAlignment="1">
      <alignment horizontal="center" vertical="center" wrapText="1"/>
    </xf>
    <xf numFmtId="0" fontId="9" fillId="0" borderId="15" xfId="0" applyFont="1" applyBorder="1" applyAlignment="1">
      <alignment horizontal="center" vertical="center" wrapText="1"/>
    </xf>
    <xf numFmtId="38" fontId="7" fillId="0" borderId="15" xfId="0" applyNumberFormat="1" applyFont="1" applyBorder="1" applyAlignment="1">
      <alignment vertical="center" wrapText="1"/>
    </xf>
    <xf numFmtId="0" fontId="7" fillId="0" borderId="7" xfId="0" applyFont="1" applyBorder="1" applyAlignment="1">
      <alignment vertical="center" wrapText="1"/>
    </xf>
    <xf numFmtId="0" fontId="7" fillId="0" borderId="20" xfId="0" applyFont="1" applyBorder="1" applyAlignment="1">
      <alignment vertical="center" wrapText="1"/>
    </xf>
    <xf numFmtId="176" fontId="7" fillId="0" borderId="19" xfId="3" applyNumberFormat="1" applyFont="1" applyBorder="1" applyAlignment="1">
      <alignment horizontal="center" vertical="center" wrapText="1"/>
    </xf>
    <xf numFmtId="38" fontId="7" fillId="0" borderId="19" xfId="0" applyNumberFormat="1" applyFont="1" applyBorder="1" applyAlignment="1">
      <alignment vertical="center" wrapText="1"/>
    </xf>
    <xf numFmtId="0" fontId="12" fillId="0" borderId="17" xfId="0" applyFont="1" applyBorder="1" applyAlignment="1">
      <alignment horizontal="left" vertical="center" wrapText="1"/>
    </xf>
    <xf numFmtId="0" fontId="12" fillId="0" borderId="0" xfId="0" applyFont="1" applyAlignment="1">
      <alignment horizontal="left"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right" vertical="center"/>
    </xf>
    <xf numFmtId="0" fontId="4" fillId="0" borderId="1" xfId="0" applyFont="1" applyBorder="1" applyAlignment="1">
      <alignment horizontal="right" vertical="center"/>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cellXfs>
  <cellStyles count="4">
    <cellStyle name="桁区切り" xfId="1" builtinId="6"/>
    <cellStyle name="通貨" xfId="3" builtinId="7"/>
    <cellStyle name="標準" xfId="0" builtinId="0"/>
    <cellStyle name="標準_１６７調査票４案件best100（再検討）0914提出用_様式１～４" xfId="2" xr:uid="{344CCADE-6247-4416-A628-388B90A4E7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F3D96-1D3C-49FE-A1C9-947E31F7797E}">
  <sheetPr>
    <pageSetUpPr fitToPage="1"/>
  </sheetPr>
  <dimension ref="A1:O11"/>
  <sheetViews>
    <sheetView tabSelected="1" view="pageBreakPreview" zoomScaleNormal="100" zoomScaleSheetLayoutView="100" workbookViewId="0">
      <selection activeCell="B6" sqref="B6"/>
    </sheetView>
  </sheetViews>
  <sheetFormatPr defaultColWidth="9" defaultRowHeight="18" x14ac:dyDescent="0.55000000000000004"/>
  <cols>
    <col min="1" max="1" width="3.58203125" customWidth="1"/>
    <col min="2" max="2" width="14.58203125" customWidth="1"/>
    <col min="3" max="3" width="16.58203125" customWidth="1"/>
    <col min="4" max="4" width="14.58203125" customWidth="1"/>
    <col min="5" max="5" width="18.58203125" customWidth="1"/>
    <col min="6" max="6" width="27.58203125" customWidth="1"/>
    <col min="7" max="8" width="12.58203125" customWidth="1"/>
    <col min="9" max="10" width="7.58203125" customWidth="1"/>
    <col min="11" max="13" width="9.58203125" customWidth="1"/>
    <col min="14" max="14" width="13.83203125" bestFit="1" customWidth="1"/>
  </cols>
  <sheetData>
    <row r="1" spans="1:15" ht="32.15" customHeight="1" x14ac:dyDescent="0.55000000000000004">
      <c r="A1" s="35" t="s">
        <v>0</v>
      </c>
      <c r="B1" s="35"/>
      <c r="C1" s="35"/>
      <c r="D1" s="35"/>
      <c r="E1" s="35"/>
      <c r="F1" s="35"/>
      <c r="G1" s="35"/>
      <c r="H1" s="35"/>
      <c r="I1" s="35"/>
      <c r="J1" s="35"/>
      <c r="K1" s="35"/>
      <c r="L1" s="35"/>
      <c r="M1" s="35"/>
      <c r="N1" s="35"/>
    </row>
    <row r="2" spans="1:15" x14ac:dyDescent="0.55000000000000004">
      <c r="A2" s="36" t="s">
        <v>1</v>
      </c>
      <c r="B2" s="36"/>
      <c r="C2" s="36"/>
      <c r="D2" s="36"/>
      <c r="E2" s="36"/>
      <c r="F2" s="36"/>
      <c r="G2" s="36"/>
      <c r="H2" s="36"/>
      <c r="I2" s="36"/>
      <c r="J2" s="36"/>
      <c r="K2" s="36"/>
      <c r="L2" s="36"/>
      <c r="M2" s="36"/>
      <c r="N2" s="36"/>
    </row>
    <row r="3" spans="1:15" ht="18.5" thickBot="1" x14ac:dyDescent="0.6">
      <c r="A3" s="37" t="s">
        <v>23</v>
      </c>
      <c r="B3" s="37"/>
      <c r="C3" s="37"/>
      <c r="D3" s="37"/>
      <c r="E3" s="37"/>
      <c r="F3" s="37"/>
      <c r="G3" s="37"/>
      <c r="H3" s="37"/>
      <c r="I3" s="37"/>
      <c r="J3" s="37"/>
      <c r="K3" s="37"/>
      <c r="L3" s="37"/>
      <c r="M3" s="37"/>
      <c r="N3" s="37"/>
    </row>
    <row r="4" spans="1:15" s="1" customFormat="1" ht="40" customHeight="1" x14ac:dyDescent="0.55000000000000004">
      <c r="A4" s="38"/>
      <c r="B4" s="40" t="s">
        <v>2</v>
      </c>
      <c r="C4" s="28" t="s">
        <v>3</v>
      </c>
      <c r="D4" s="28" t="s">
        <v>4</v>
      </c>
      <c r="E4" s="28" t="s">
        <v>5</v>
      </c>
      <c r="F4" s="28" t="s">
        <v>6</v>
      </c>
      <c r="G4" s="28" t="s">
        <v>7</v>
      </c>
      <c r="H4" s="28" t="s">
        <v>8</v>
      </c>
      <c r="I4" s="28" t="s">
        <v>9</v>
      </c>
      <c r="J4" s="28" t="s">
        <v>10</v>
      </c>
      <c r="K4" s="30" t="s">
        <v>11</v>
      </c>
      <c r="L4" s="31"/>
      <c r="M4" s="32"/>
      <c r="N4" s="33" t="s">
        <v>12</v>
      </c>
    </row>
    <row r="5" spans="1:15" s="1" customFormat="1" ht="32.15" customHeight="1" thickBot="1" x14ac:dyDescent="0.6">
      <c r="A5" s="39"/>
      <c r="B5" s="41"/>
      <c r="C5" s="29"/>
      <c r="D5" s="29"/>
      <c r="E5" s="29"/>
      <c r="F5" s="29"/>
      <c r="G5" s="29"/>
      <c r="H5" s="29"/>
      <c r="I5" s="29"/>
      <c r="J5" s="29"/>
      <c r="K5" s="2" t="s">
        <v>13</v>
      </c>
      <c r="L5" s="2" t="s">
        <v>14</v>
      </c>
      <c r="M5" s="2" t="s">
        <v>15</v>
      </c>
      <c r="N5" s="34"/>
    </row>
    <row r="6" spans="1:15" s="1" customFormat="1" ht="77" x14ac:dyDescent="0.55000000000000004">
      <c r="A6" s="4">
        <v>1</v>
      </c>
      <c r="B6" s="22" t="s">
        <v>21</v>
      </c>
      <c r="C6" s="6" t="s">
        <v>18</v>
      </c>
      <c r="D6" s="9">
        <v>46136</v>
      </c>
      <c r="E6" s="5" t="s">
        <v>24</v>
      </c>
      <c r="F6" s="6" t="s">
        <v>22</v>
      </c>
      <c r="G6" s="7" t="s">
        <v>19</v>
      </c>
      <c r="H6" s="21">
        <v>10450000</v>
      </c>
      <c r="I6" s="7" t="s">
        <v>19</v>
      </c>
      <c r="J6" s="7" t="s">
        <v>19</v>
      </c>
      <c r="K6" s="20" t="s">
        <v>19</v>
      </c>
      <c r="L6" s="20" t="s">
        <v>19</v>
      </c>
      <c r="M6" s="20" t="s">
        <v>19</v>
      </c>
      <c r="N6" s="8"/>
    </row>
    <row r="7" spans="1:15" s="1" customFormat="1" ht="65.5" customHeight="1" x14ac:dyDescent="0.55000000000000004">
      <c r="A7" s="15">
        <v>2</v>
      </c>
      <c r="B7" s="23" t="s">
        <v>31</v>
      </c>
      <c r="C7" s="13" t="s">
        <v>26</v>
      </c>
      <c r="D7" s="24">
        <v>46113</v>
      </c>
      <c r="E7" s="12" t="s">
        <v>27</v>
      </c>
      <c r="F7" s="13" t="s">
        <v>29</v>
      </c>
      <c r="G7" s="11" t="s">
        <v>30</v>
      </c>
      <c r="H7" s="25">
        <f>217000*24</f>
        <v>5208000</v>
      </c>
      <c r="I7" s="11" t="s">
        <v>30</v>
      </c>
      <c r="J7" s="11" t="s">
        <v>30</v>
      </c>
      <c r="K7" s="11" t="s">
        <v>30</v>
      </c>
      <c r="L7" s="11" t="s">
        <v>30</v>
      </c>
      <c r="M7" s="11" t="s">
        <v>30</v>
      </c>
      <c r="N7" s="19" t="s">
        <v>33</v>
      </c>
    </row>
    <row r="8" spans="1:15" s="1" customFormat="1" ht="65" customHeight="1" x14ac:dyDescent="0.55000000000000004">
      <c r="A8" s="15">
        <v>3</v>
      </c>
      <c r="B8" s="23" t="s">
        <v>25</v>
      </c>
      <c r="C8" s="13" t="s">
        <v>35</v>
      </c>
      <c r="D8" s="24">
        <v>46113</v>
      </c>
      <c r="E8" s="12" t="s">
        <v>32</v>
      </c>
      <c r="F8" s="13" t="s">
        <v>28</v>
      </c>
      <c r="G8" s="11" t="s">
        <v>30</v>
      </c>
      <c r="H8" s="25">
        <f>165000*24</f>
        <v>3960000</v>
      </c>
      <c r="I8" s="11" t="s">
        <v>30</v>
      </c>
      <c r="J8" s="11" t="s">
        <v>30</v>
      </c>
      <c r="K8" s="11" t="s">
        <v>30</v>
      </c>
      <c r="L8" s="11" t="s">
        <v>30</v>
      </c>
      <c r="M8" s="11" t="s">
        <v>30</v>
      </c>
      <c r="N8" s="19" t="s">
        <v>33</v>
      </c>
    </row>
    <row r="9" spans="1:15" s="1" customFormat="1" ht="65.5" customHeight="1" thickBot="1" x14ac:dyDescent="0.6">
      <c r="A9" s="15">
        <v>4</v>
      </c>
      <c r="B9" s="14" t="s">
        <v>25</v>
      </c>
      <c r="C9" s="16" t="s">
        <v>36</v>
      </c>
      <c r="D9" s="17">
        <v>46113</v>
      </c>
      <c r="E9" s="12" t="s">
        <v>34</v>
      </c>
      <c r="F9" s="13" t="s">
        <v>28</v>
      </c>
      <c r="G9" s="11" t="s">
        <v>20</v>
      </c>
      <c r="H9" s="18">
        <f>170000*24</f>
        <v>4080000</v>
      </c>
      <c r="I9" s="11" t="s">
        <v>20</v>
      </c>
      <c r="J9" s="11" t="s">
        <v>19</v>
      </c>
      <c r="K9" s="11" t="s">
        <v>19</v>
      </c>
      <c r="L9" s="11" t="s">
        <v>19</v>
      </c>
      <c r="M9" s="11" t="s">
        <v>19</v>
      </c>
      <c r="N9" s="19" t="s">
        <v>33</v>
      </c>
      <c r="O9" s="3"/>
    </row>
    <row r="10" spans="1:15" s="1" customFormat="1" ht="13.5" customHeight="1" x14ac:dyDescent="0.55000000000000004">
      <c r="A10" s="10"/>
      <c r="B10" s="26" t="s">
        <v>16</v>
      </c>
      <c r="C10" s="26"/>
      <c r="D10" s="26"/>
      <c r="E10" s="26"/>
      <c r="F10" s="26"/>
      <c r="G10" s="26"/>
      <c r="H10" s="26"/>
      <c r="I10" s="26"/>
      <c r="J10" s="26"/>
      <c r="K10" s="26"/>
      <c r="L10" s="26"/>
      <c r="M10" s="26"/>
      <c r="N10" s="26"/>
    </row>
    <row r="11" spans="1:15" s="1" customFormat="1" ht="13.5" customHeight="1" x14ac:dyDescent="0.55000000000000004">
      <c r="B11" s="27" t="s">
        <v>17</v>
      </c>
      <c r="C11" s="27"/>
      <c r="D11" s="27"/>
      <c r="E11" s="27"/>
      <c r="F11" s="27"/>
      <c r="G11" s="27"/>
      <c r="H11" s="27"/>
      <c r="I11" s="27"/>
      <c r="J11" s="27"/>
      <c r="K11" s="27"/>
      <c r="L11" s="27"/>
      <c r="M11" s="27"/>
      <c r="N11" s="27"/>
    </row>
  </sheetData>
  <autoFilter ref="B5:N5" xr:uid="{00000000-0009-0000-0000-000003000000}"/>
  <mergeCells count="17">
    <mergeCell ref="A1:N1"/>
    <mergeCell ref="A2:N2"/>
    <mergeCell ref="A3:N3"/>
    <mergeCell ref="A4:A5"/>
    <mergeCell ref="B4:B5"/>
    <mergeCell ref="C4:C5"/>
    <mergeCell ref="D4:D5"/>
    <mergeCell ref="E4:E5"/>
    <mergeCell ref="F4:F5"/>
    <mergeCell ref="G4:G5"/>
    <mergeCell ref="B10:N10"/>
    <mergeCell ref="B11:N11"/>
    <mergeCell ref="H4:H5"/>
    <mergeCell ref="I4:I5"/>
    <mergeCell ref="J4:J5"/>
    <mergeCell ref="K4:M4"/>
    <mergeCell ref="N4:N5"/>
  </mergeCells>
  <phoneticPr fontId="3"/>
  <pageMargins left="0.70866141732283472" right="0.70866141732283472" top="0.74803149606299213" bottom="0.74803149606299213" header="0.31496062992125984" footer="0.31496062992125984"/>
  <pageSetup paperSize="9" scale="68" fitToHeight="0" orientation="landscape" r:id="rId1"/>
  <headerFooter>
    <oddHeader>&amp;L【別紙様式４】</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別紙様式4</vt:lpstr>
      <vt:lpstr>別紙様式4!Print_Area</vt:lpstr>
      <vt:lpstr>別紙様式4!Print_Titles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長田 真介</dc:creator>
  <cp:lastModifiedBy>森本　大晴</cp:lastModifiedBy>
  <cp:lastPrinted>2026-05-20T00:43:45Z</cp:lastPrinted>
  <dcterms:created xsi:type="dcterms:W3CDTF">2019-05-17T05:16:10Z</dcterms:created>
  <dcterms:modified xsi:type="dcterms:W3CDTF">2026-05-20T01:10:22Z</dcterms:modified>
</cp:coreProperties>
</file>